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>
    <definedName name="_Hlk4176375" localSheetId="1">'P&amp;L'!$A$33</definedName>
  </definedNames>
  <calcPr fullCalcOnLoad="1"/>
</workbook>
</file>

<file path=xl/sharedStrings.xml><?xml version="1.0" encoding="utf-8"?>
<sst xmlns="http://schemas.openxmlformats.org/spreadsheetml/2006/main" count="127" uniqueCount="101">
  <si>
    <t>Horia Ciorcilă</t>
  </si>
  <si>
    <t xml:space="preserve">George Călinescu </t>
  </si>
  <si>
    <t>Cash and cash equivalents with the National Bank</t>
  </si>
  <si>
    <t>Consolidated and Separate Statement of Financial Position</t>
  </si>
  <si>
    <t>RON thousand</t>
  </si>
  <si>
    <t>Group</t>
  </si>
  <si>
    <t>Bank</t>
  </si>
  <si>
    <t>Derivatives</t>
  </si>
  <si>
    <t>Financial assets held for trading and measured at fair value through profit and loss</t>
  </si>
  <si>
    <t>Financial assets which are required to be measured at fair value through profit or loss</t>
  </si>
  <si>
    <t>Financial assets at fair value through profit and loss</t>
  </si>
  <si>
    <t>Financial assets measured at fair value through other items of comprehensive income</t>
  </si>
  <si>
    <t>Assets</t>
  </si>
  <si>
    <t xml:space="preserve">    - of which pledged securities (repo agreements)</t>
  </si>
  <si>
    <t>Financial assets available-for-sale</t>
  </si>
  <si>
    <t xml:space="preserve">    -  of which pledged securities (repo agreements)</t>
  </si>
  <si>
    <t>Financial assets at amortized cost - of which:</t>
  </si>
  <si>
    <t xml:space="preserve">    - Placements with banks</t>
  </si>
  <si>
    <t xml:space="preserve">    - Loans and advances to customers</t>
  </si>
  <si>
    <t xml:space="preserve">    - Finance lease receivables</t>
  </si>
  <si>
    <t xml:space="preserve">    - Debt instruments</t>
  </si>
  <si>
    <t xml:space="preserve">    - Other financial assets</t>
  </si>
  <si>
    <t>Equity investments</t>
  </si>
  <si>
    <t>Property and equipment and investment property</t>
  </si>
  <si>
    <t>Intangible assets</t>
  </si>
  <si>
    <t>Goodwill</t>
  </si>
  <si>
    <t>Current tax assets</t>
  </si>
  <si>
    <t>Deferred tax assets</t>
  </si>
  <si>
    <t>Other non-financial assets</t>
  </si>
  <si>
    <t>Total assets</t>
  </si>
  <si>
    <t>Liabilities</t>
  </si>
  <si>
    <t>Deposits from banks</t>
  </si>
  <si>
    <t>Deposits from customers</t>
  </si>
  <si>
    <t>Loans from banks and other financial institutions</t>
  </si>
  <si>
    <t>Subordinated liabilities</t>
  </si>
  <si>
    <t>Current tax liability</t>
  </si>
  <si>
    <t>Provisions for other risks and loan commitments</t>
  </si>
  <si>
    <t>Held-for-trading financial liabilities</t>
  </si>
  <si>
    <t>Other financial liabilities</t>
  </si>
  <si>
    <t>Other non-financial liabilities</t>
  </si>
  <si>
    <t>Total liabilities excluding financial liabilities to holders of fund units</t>
  </si>
  <si>
    <t>Financial liabilities to holders of fund units</t>
  </si>
  <si>
    <t>Total liabilities</t>
  </si>
  <si>
    <t>Equity</t>
  </si>
  <si>
    <t>Share capital</t>
  </si>
  <si>
    <t>Treasury shares</t>
  </si>
  <si>
    <t>Share premiums</t>
  </si>
  <si>
    <t>Retained earnings</t>
  </si>
  <si>
    <t>Revaluation reserves from tangible and intangible assets</t>
  </si>
  <si>
    <t>Reserves on available-for-sale financial assets</t>
  </si>
  <si>
    <t>Reserves on financial assets measured at fair value through other items of comprehensive income</t>
  </si>
  <si>
    <t>Other reserves</t>
  </si>
  <si>
    <t>Total equity attributable to equity holders of the Bank</t>
  </si>
  <si>
    <t>Non-controlling interest</t>
  </si>
  <si>
    <t>Total equity</t>
  </si>
  <si>
    <t>Total liabilities and equity</t>
  </si>
  <si>
    <t>The financial statements were approved by the Board of Directors on March 21, 2019 and were signed on its behalf by:</t>
  </si>
  <si>
    <t>Chairman</t>
  </si>
  <si>
    <t>Deputy CEO</t>
  </si>
  <si>
    <t>Consolidated and Separate Statement of Profit or Loss and Other Comprehensive Income</t>
  </si>
  <si>
    <t>Interest income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</si>
  <si>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</si>
  <si>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</si>
  <si>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</si>
  <si>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</si>
  <si>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</si>
  <si>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</si>
  <si>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Net loss from the sale of financial assets available-for-sale</t>
  </si>
  <si>
    <t>Net loss from financial assets measured at fair value through other items of comprehensive income</t>
  </si>
  <si>
    <t>Net loss  from financial assets which are required to be measured at fair value through profit and loss</t>
  </si>
  <si>
    <t xml:space="preserve">Contribution to the Bank Deposit Guarantee Fund </t>
  </si>
  <si>
    <t>Other operating income</t>
  </si>
  <si>
    <t>Operating income</t>
  </si>
  <si>
    <t>Net expense (-) / income from impairment allowance, expected losses on assets, provisions for other risks and loan commitments</t>
  </si>
  <si>
    <t>Personnel expenses</t>
  </si>
  <si>
    <t>Depreciation and amortization</t>
  </si>
  <si>
    <t>Other operating expenses</t>
  </si>
  <si>
    <t>Operating expenses</t>
  </si>
  <si>
    <t>Bargain gain</t>
  </si>
  <si>
    <t>Profit before tax</t>
  </si>
  <si>
    <t>Expense tax (-)</t>
  </si>
  <si>
    <t>Profit for the year</t>
  </si>
  <si>
    <t>Profit of the Group attributable to:</t>
  </si>
  <si>
    <t>Equity holders of the Bank</t>
  </si>
  <si>
    <t>Non-controlling interests</t>
  </si>
  <si>
    <t>Items that will not be reclassified as profit or loss, net of tax</t>
  </si>
  <si>
    <t>Increase from fixed asset revaluation</t>
  </si>
  <si>
    <t>Other elements of comprehensive income</t>
  </si>
  <si>
    <t>Tax related to items that will not be classified to profit or loss</t>
  </si>
  <si>
    <t>Items which are or may be reclassified to profit or loss</t>
  </si>
  <si>
    <t>Fair value reserve (available-for-sale financial instruments), of which:</t>
  </si>
  <si>
    <t>Net gain / loss (-) from transactions with available-for-sale financial instruments, transferred to profit and loss account</t>
  </si>
  <si>
    <t xml:space="preserve">Fair value changes of financial assets available-for-sale </t>
  </si>
  <si>
    <t>Fair value reserve (financial assets measured through other items of comprehensive income), of which:</t>
  </si>
  <si>
    <t>Net gain / loss (-) from transactions with financial assets measured through other items of comprehensive income, transferred to profit and loss account</t>
  </si>
  <si>
    <t xml:space="preserve">Fair value changes of financial assets measured through other items of comprehensive income </t>
  </si>
  <si>
    <t>Income tax on items which may be reclassified to profit or loss</t>
  </si>
  <si>
    <t>Total comprehensive income for the period</t>
  </si>
  <si>
    <t>Total comprehensive income attributable to:</t>
  </si>
  <si>
    <t>Basic earnings per share</t>
  </si>
  <si>
    <t>Diluted earnings per share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</si>
</sst>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9"/>
      <name val="Georgia"/>
      <family val="1"/>
    </font>
    <font>
      <b/>
      <sz val="11"/>
      <color indexed="16"/>
      <name val="Times New Roman"/>
      <family val="1"/>
    </font>
    <font>
      <i/>
      <sz val="11"/>
      <name val="Georgia"/>
      <family val="1"/>
    </font>
    <font>
      <b/>
      <sz val="11"/>
      <name val="Georgia"/>
      <family val="1"/>
    </font>
    <font>
      <b/>
      <sz val="9"/>
      <name val="Georgia"/>
      <family val="1"/>
    </font>
    <font>
      <b/>
      <u val="single"/>
      <sz val="11"/>
      <name val="Georgia"/>
      <family val="1"/>
    </font>
    <font>
      <i/>
      <sz val="9"/>
      <name val="Georgia"/>
      <family val="1"/>
    </font>
    <font>
      <b/>
      <i/>
      <u val="single"/>
      <sz val="9"/>
      <name val="Georgia"/>
      <family val="1"/>
    </font>
    <font>
      <sz val="10"/>
      <name val="Georgia"/>
      <family val="1"/>
    </font>
    <font>
      <i/>
      <sz val="10"/>
      <name val="Georgia"/>
      <family val="1"/>
    </font>
    <font>
      <b/>
      <u val="single"/>
      <sz val="14"/>
      <name val="Georg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Georgia"/>
      <family val="1"/>
    </font>
    <font>
      <b/>
      <sz val="9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eorgia"/>
      <family val="1"/>
    </font>
    <font>
      <b/>
      <sz val="9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" fillId="33" borderId="9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7" fillId="0" borderId="0" xfId="42" applyNumberFormat="1" applyFont="1" applyFill="1" applyAlignment="1">
      <alignment/>
    </xf>
    <xf numFmtId="0" fontId="3" fillId="0" borderId="0" xfId="0" applyFont="1" applyFill="1" applyAlignment="1">
      <alignment wrapText="1"/>
    </xf>
    <xf numFmtId="164" fontId="3" fillId="0" borderId="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6" fillId="0" borderId="0" xfId="42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43" fontId="10" fillId="0" borderId="0" xfId="42" applyFont="1" applyFill="1" applyAlignment="1">
      <alignment/>
    </xf>
    <xf numFmtId="171" fontId="3" fillId="0" borderId="0" xfId="42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164" fontId="7" fillId="0" borderId="0" xfId="42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/>
    </xf>
    <xf numFmtId="164" fontId="3" fillId="0" borderId="0" xfId="42" applyNumberFormat="1" applyFont="1" applyFill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Output Line Items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00"/>
  </sheetPr>
  <dimension ref="A1:O1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53.8515625" style="9" bestFit="1" customWidth="1"/>
    <col min="2" max="4" width="13.140625" style="9" bestFit="1" customWidth="1"/>
    <col min="5" max="5" width="13.421875" style="9" bestFit="1" customWidth="1"/>
    <col min="6" max="6" width="9.140625" style="9" customWidth="1"/>
    <col min="7" max="7" width="12.28125" style="9" bestFit="1" customWidth="1"/>
    <col min="8" max="16384" width="9.140625" style="9" customWidth="1"/>
  </cols>
  <sheetData>
    <row r="1" spans="1:5" ht="18">
      <c r="A1" s="41" t="s">
        <v>3</v>
      </c>
      <c r="B1" s="1"/>
      <c r="C1" s="1"/>
      <c r="D1" s="1"/>
      <c r="E1" s="1"/>
    </row>
    <row r="2" spans="1:5" ht="13.5">
      <c r="A2" s="1"/>
      <c r="B2" s="1"/>
      <c r="C2" s="1"/>
      <c r="D2" s="1"/>
      <c r="E2" s="1"/>
    </row>
    <row r="3" spans="1:5" ht="13.5">
      <c r="A3" s="1"/>
      <c r="B3" s="1"/>
      <c r="C3" s="1"/>
      <c r="D3" s="1"/>
      <c r="E3" s="1"/>
    </row>
    <row r="4" spans="1:5" ht="15" customHeight="1">
      <c r="A4" s="2"/>
      <c r="B4" s="46" t="s">
        <v>5</v>
      </c>
      <c r="C4" s="46"/>
      <c r="D4" s="46" t="s">
        <v>6</v>
      </c>
      <c r="E4" s="46"/>
    </row>
    <row r="5" spans="1:5" ht="13.5">
      <c r="A5" s="2"/>
      <c r="B5" s="16">
        <v>43465</v>
      </c>
      <c r="C5" s="16">
        <v>43100</v>
      </c>
      <c r="D5" s="16">
        <v>43465</v>
      </c>
      <c r="E5" s="16">
        <v>43100</v>
      </c>
    </row>
    <row r="6" spans="1:5" ht="13.5">
      <c r="A6" s="2"/>
      <c r="B6" s="17" t="s">
        <v>4</v>
      </c>
      <c r="C6" s="17" t="s">
        <v>4</v>
      </c>
      <c r="D6" s="17" t="s">
        <v>4</v>
      </c>
      <c r="E6" s="17" t="s">
        <v>4</v>
      </c>
    </row>
    <row r="7" spans="1:5" ht="13.5">
      <c r="A7" s="8" t="s">
        <v>12</v>
      </c>
      <c r="B7" s="2"/>
      <c r="C7" s="2"/>
      <c r="D7" s="2"/>
      <c r="E7" s="2"/>
    </row>
    <row r="8" spans="1:5" ht="13.5">
      <c r="A8" s="2" t="s">
        <v>2</v>
      </c>
      <c r="B8" s="3">
        <v>10322121</v>
      </c>
      <c r="C8" s="3">
        <v>6637725</v>
      </c>
      <c r="D8" s="3">
        <v>9083471</v>
      </c>
      <c r="E8" s="3">
        <v>6637692</v>
      </c>
    </row>
    <row r="9" spans="1:5" ht="13.5">
      <c r="A9" s="2" t="s">
        <v>7</v>
      </c>
      <c r="B9" s="3">
        <v>3066</v>
      </c>
      <c r="C9" s="3">
        <v>9854</v>
      </c>
      <c r="D9" s="3">
        <v>3066</v>
      </c>
      <c r="E9" s="3">
        <v>9854</v>
      </c>
    </row>
    <row r="10" spans="1:5" ht="23.25">
      <c r="A10" s="19" t="s">
        <v>8</v>
      </c>
      <c r="B10" s="3">
        <v>210461</v>
      </c>
      <c r="C10" s="42">
        <v>0</v>
      </c>
      <c r="D10" s="3">
        <v>12582</v>
      </c>
      <c r="E10" s="42">
        <v>0</v>
      </c>
    </row>
    <row r="11" spans="1:5" ht="23.25">
      <c r="A11" s="19" t="s">
        <v>9</v>
      </c>
      <c r="B11" s="3">
        <v>456127</v>
      </c>
      <c r="C11" s="42">
        <v>0</v>
      </c>
      <c r="D11" s="3">
        <v>609638</v>
      </c>
      <c r="E11" s="42">
        <v>0</v>
      </c>
    </row>
    <row r="12" spans="1:5" ht="18.75" customHeight="1">
      <c r="A12" s="19" t="s">
        <v>10</v>
      </c>
      <c r="B12" s="3">
        <v>0</v>
      </c>
      <c r="C12" s="3">
        <v>264996</v>
      </c>
      <c r="D12" s="3"/>
      <c r="E12" s="3">
        <v>73281</v>
      </c>
    </row>
    <row r="13" spans="1:5" s="1" customFormat="1" ht="23.25">
      <c r="A13" s="19" t="s">
        <v>11</v>
      </c>
      <c r="B13" s="3">
        <v>21374708</v>
      </c>
      <c r="C13" s="42">
        <v>0</v>
      </c>
      <c r="D13" s="3">
        <v>21363908</v>
      </c>
      <c r="E13" s="42">
        <v>0</v>
      </c>
    </row>
    <row r="14" spans="1:5" s="1" customFormat="1" ht="13.5">
      <c r="A14" s="2" t="s">
        <v>13</v>
      </c>
      <c r="B14" s="3">
        <v>248798</v>
      </c>
      <c r="C14" s="42">
        <v>0</v>
      </c>
      <c r="D14" s="3">
        <v>248798</v>
      </c>
      <c r="E14" s="42">
        <v>0</v>
      </c>
    </row>
    <row r="15" spans="1:5" ht="17.25" customHeight="1">
      <c r="A15" s="19" t="s">
        <v>14</v>
      </c>
      <c r="B15" s="3">
        <v>0</v>
      </c>
      <c r="C15" s="3">
        <v>15821300</v>
      </c>
      <c r="D15" s="3">
        <v>0</v>
      </c>
      <c r="E15" s="3">
        <v>16032612</v>
      </c>
    </row>
    <row r="16" spans="1:5" s="1" customFormat="1" ht="13.5">
      <c r="A16" s="2" t="s">
        <v>15</v>
      </c>
      <c r="B16" s="3">
        <v>0</v>
      </c>
      <c r="C16" s="3">
        <v>258540</v>
      </c>
      <c r="D16" s="3">
        <v>0</v>
      </c>
      <c r="E16" s="3">
        <v>258540</v>
      </c>
    </row>
    <row r="17" spans="1:5" ht="13.5">
      <c r="A17" s="19" t="s">
        <v>16</v>
      </c>
      <c r="B17" s="3">
        <f>SUM(B18:B22)</f>
        <v>44392876</v>
      </c>
      <c r="C17" s="3">
        <f>SUM(C18:C22)</f>
        <v>35831353</v>
      </c>
      <c r="D17" s="3">
        <f>SUM(D18:D22)</f>
        <v>41598554</v>
      </c>
      <c r="E17" s="3">
        <f>SUM(E18:E22)</f>
        <v>35428244</v>
      </c>
    </row>
    <row r="18" spans="1:7" ht="13.5">
      <c r="A18" s="2" t="s">
        <v>17</v>
      </c>
      <c r="B18" s="3">
        <v>4650137</v>
      </c>
      <c r="C18" s="3">
        <v>5125282</v>
      </c>
      <c r="D18" s="3">
        <v>4000416</v>
      </c>
      <c r="E18" s="3">
        <v>5079500</v>
      </c>
      <c r="G18" s="10"/>
    </row>
    <row r="19" spans="1:5" ht="13.5">
      <c r="A19" s="2" t="s">
        <v>18</v>
      </c>
      <c r="B19" s="3">
        <v>36796502</v>
      </c>
      <c r="C19" s="3">
        <v>29286886</v>
      </c>
      <c r="D19" s="3">
        <v>36355974</v>
      </c>
      <c r="E19" s="3">
        <v>29737293</v>
      </c>
    </row>
    <row r="20" spans="1:5" ht="13.5">
      <c r="A20" s="2" t="s">
        <v>19</v>
      </c>
      <c r="B20" s="3">
        <v>1020582</v>
      </c>
      <c r="C20" s="3">
        <v>785330</v>
      </c>
      <c r="D20" s="3">
        <v>0</v>
      </c>
      <c r="E20" s="3">
        <v>0</v>
      </c>
    </row>
    <row r="21" spans="1:5" ht="13.5">
      <c r="A21" s="2" t="s">
        <v>20</v>
      </c>
      <c r="B21" s="3">
        <f>645471+436947</f>
        <v>1082418</v>
      </c>
      <c r="C21" s="3">
        <v>222792</v>
      </c>
      <c r="D21" s="3">
        <v>431099</v>
      </c>
      <c r="E21" s="3">
        <v>222792</v>
      </c>
    </row>
    <row r="22" spans="1:5" ht="13.5">
      <c r="A22" s="2" t="s">
        <v>21</v>
      </c>
      <c r="B22" s="3">
        <v>843237</v>
      </c>
      <c r="C22" s="3">
        <v>411063</v>
      </c>
      <c r="D22" s="3">
        <v>811065</v>
      </c>
      <c r="E22" s="3">
        <v>388659</v>
      </c>
    </row>
    <row r="23" spans="1:5" ht="13.5">
      <c r="A23" s="2" t="s">
        <v>22</v>
      </c>
      <c r="B23" s="3">
        <v>0</v>
      </c>
      <c r="C23" s="42">
        <v>0</v>
      </c>
      <c r="D23" s="3">
        <v>537677</v>
      </c>
      <c r="E23" s="3">
        <v>156631</v>
      </c>
    </row>
    <row r="24" spans="1:5" ht="13.5">
      <c r="A24" s="2" t="s">
        <v>23</v>
      </c>
      <c r="B24" s="3">
        <v>593903</v>
      </c>
      <c r="C24" s="3">
        <v>633668</v>
      </c>
      <c r="D24" s="3">
        <v>482321</v>
      </c>
      <c r="E24" s="3">
        <v>407649</v>
      </c>
    </row>
    <row r="25" spans="1:5" ht="13.5">
      <c r="A25" s="2" t="s">
        <v>24</v>
      </c>
      <c r="B25" s="3">
        <v>283219</v>
      </c>
      <c r="C25" s="3">
        <v>133255</v>
      </c>
      <c r="D25" s="3">
        <v>253847</v>
      </c>
      <c r="E25" s="3">
        <v>125761</v>
      </c>
    </row>
    <row r="26" spans="1:5" ht="13.5">
      <c r="A26" s="2" t="s">
        <v>25</v>
      </c>
      <c r="B26" s="3">
        <v>4295</v>
      </c>
      <c r="C26" s="3">
        <v>2774</v>
      </c>
      <c r="D26" s="42">
        <v>0</v>
      </c>
      <c r="E26" s="42">
        <v>0</v>
      </c>
    </row>
    <row r="27" spans="1:5" ht="13.5">
      <c r="A27" s="2" t="s">
        <v>26</v>
      </c>
      <c r="B27" s="3">
        <v>0</v>
      </c>
      <c r="C27" s="3">
        <v>146858</v>
      </c>
      <c r="D27" s="3">
        <v>0</v>
      </c>
      <c r="E27" s="3">
        <v>148594</v>
      </c>
    </row>
    <row r="28" spans="1:5" ht="13.5">
      <c r="A28" s="2" t="s">
        <v>27</v>
      </c>
      <c r="B28" s="3">
        <v>73920</v>
      </c>
      <c r="C28" s="3">
        <v>187145</v>
      </c>
      <c r="D28" s="3">
        <v>48687</v>
      </c>
      <c r="E28" s="3">
        <v>173243</v>
      </c>
    </row>
    <row r="29" spans="1:5" ht="13.5">
      <c r="A29" s="2" t="s">
        <v>28</v>
      </c>
      <c r="B29" s="3">
        <v>182058</v>
      </c>
      <c r="C29" s="3">
        <v>136041</v>
      </c>
      <c r="D29" s="3">
        <v>125163</v>
      </c>
      <c r="E29" s="3">
        <v>108514</v>
      </c>
    </row>
    <row r="30" spans="1:5" ht="13.5">
      <c r="A30" s="8" t="s">
        <v>29</v>
      </c>
      <c r="B30" s="18">
        <v>77896754</v>
      </c>
      <c r="C30" s="18">
        <v>59804969</v>
      </c>
      <c r="D30" s="18">
        <v>74118914</v>
      </c>
      <c r="E30" s="18">
        <v>59302075</v>
      </c>
    </row>
    <row r="31" spans="1:5" ht="13.5">
      <c r="A31" s="36"/>
      <c r="B31" s="37"/>
      <c r="C31" s="37"/>
      <c r="D31" s="37"/>
      <c r="E31" s="37"/>
    </row>
    <row r="32" spans="1:5" ht="13.5">
      <c r="A32" s="11"/>
      <c r="B32" s="12"/>
      <c r="C32" s="12"/>
      <c r="D32" s="12"/>
      <c r="E32" s="12"/>
    </row>
    <row r="33" spans="1:5" ht="13.5">
      <c r="A33" s="33" t="s">
        <v>30</v>
      </c>
      <c r="B33" s="12"/>
      <c r="C33" s="12"/>
      <c r="D33" s="12"/>
      <c r="E33" s="12"/>
    </row>
    <row r="34" spans="1:5" ht="13.5">
      <c r="A34" s="11" t="s">
        <v>31</v>
      </c>
      <c r="B34" s="12">
        <v>195348</v>
      </c>
      <c r="C34" s="12">
        <v>127946</v>
      </c>
      <c r="D34" s="12">
        <v>207608</v>
      </c>
      <c r="E34" s="12">
        <v>127946</v>
      </c>
    </row>
    <row r="35" spans="1:5" ht="13.5">
      <c r="A35" s="11" t="s">
        <v>32</v>
      </c>
      <c r="B35" s="12">
        <v>65160466</v>
      </c>
      <c r="C35" s="12">
        <v>48932195</v>
      </c>
      <c r="D35" s="12">
        <v>62522369</v>
      </c>
      <c r="E35" s="12">
        <v>49099201</v>
      </c>
    </row>
    <row r="36" spans="1:5" ht="13.5">
      <c r="A36" s="34" t="s">
        <v>33</v>
      </c>
      <c r="B36" s="12">
        <v>1703551</v>
      </c>
      <c r="C36" s="12">
        <v>1487022</v>
      </c>
      <c r="D36" s="12">
        <v>1185556</v>
      </c>
      <c r="E36" s="12">
        <v>1099891</v>
      </c>
    </row>
    <row r="37" spans="1:5" ht="13.5">
      <c r="A37" s="11" t="s">
        <v>34</v>
      </c>
      <c r="B37" s="12">
        <v>1655377</v>
      </c>
      <c r="C37" s="12">
        <v>414578</v>
      </c>
      <c r="D37" s="12">
        <v>1651518</v>
      </c>
      <c r="E37" s="12">
        <v>414578</v>
      </c>
    </row>
    <row r="38" spans="1:5" ht="13.5">
      <c r="A38" s="11" t="s">
        <v>35</v>
      </c>
      <c r="B38" s="3">
        <v>40953</v>
      </c>
      <c r="C38" s="12"/>
      <c r="D38" s="12">
        <v>43935</v>
      </c>
      <c r="E38" s="12">
        <v>0</v>
      </c>
    </row>
    <row r="39" spans="1:5" ht="13.5">
      <c r="A39" s="34" t="s">
        <v>36</v>
      </c>
      <c r="B39" s="3">
        <v>472722</v>
      </c>
      <c r="C39" s="3">
        <v>382849</v>
      </c>
      <c r="D39" s="38">
        <v>444673</v>
      </c>
      <c r="E39" s="38">
        <v>373117</v>
      </c>
    </row>
    <row r="40" spans="1:5" ht="13.5">
      <c r="A40" s="34" t="s">
        <v>37</v>
      </c>
      <c r="B40" s="3">
        <v>4226</v>
      </c>
      <c r="C40" s="3">
        <v>11906</v>
      </c>
      <c r="D40" s="12">
        <v>4226</v>
      </c>
      <c r="E40" s="12">
        <v>11906</v>
      </c>
    </row>
    <row r="41" spans="1:5" ht="13.5">
      <c r="A41" s="11" t="s">
        <v>38</v>
      </c>
      <c r="B41" s="3">
        <v>648846</v>
      </c>
      <c r="C41" s="12">
        <v>1222232</v>
      </c>
      <c r="D41" s="12">
        <v>532941</v>
      </c>
      <c r="E41" s="12">
        <v>1143087</v>
      </c>
    </row>
    <row r="42" spans="1:15" ht="13.5">
      <c r="A42" s="11" t="s">
        <v>39</v>
      </c>
      <c r="B42" s="3">
        <v>133415</v>
      </c>
      <c r="C42" s="12">
        <v>66006</v>
      </c>
      <c r="D42" s="12">
        <v>114872</v>
      </c>
      <c r="E42" s="12">
        <v>62276</v>
      </c>
      <c r="O42" s="10"/>
    </row>
    <row r="43" spans="1:5" ht="23.25">
      <c r="A43" s="39" t="s">
        <v>40</v>
      </c>
      <c r="B43" s="35">
        <v>70014904</v>
      </c>
      <c r="C43" s="35">
        <v>52644734</v>
      </c>
      <c r="D43" s="35">
        <v>66707698</v>
      </c>
      <c r="E43" s="35">
        <v>52332002</v>
      </c>
    </row>
    <row r="44" spans="1:5" ht="13.5">
      <c r="A44" s="11"/>
      <c r="B44" s="12"/>
      <c r="C44" s="12"/>
      <c r="D44" s="12"/>
      <c r="E44" s="12"/>
    </row>
    <row r="45" spans="1:5" ht="13.5">
      <c r="A45" s="11" t="s">
        <v>41</v>
      </c>
      <c r="B45" s="12">
        <v>1777</v>
      </c>
      <c r="C45" s="12">
        <v>20123</v>
      </c>
      <c r="D45" s="12">
        <v>0</v>
      </c>
      <c r="E45" s="12">
        <v>0</v>
      </c>
    </row>
    <row r="46" spans="1:5" ht="13.5">
      <c r="A46" s="11"/>
      <c r="B46" s="12"/>
      <c r="C46" s="12"/>
      <c r="D46" s="12"/>
      <c r="E46" s="12"/>
    </row>
    <row r="47" spans="1:5" ht="13.5">
      <c r="A47" s="33" t="s">
        <v>42</v>
      </c>
      <c r="B47" s="35">
        <v>70016681</v>
      </c>
      <c r="C47" s="35">
        <v>52664857</v>
      </c>
      <c r="D47" s="35">
        <v>66707698</v>
      </c>
      <c r="E47" s="35">
        <v>52332002</v>
      </c>
    </row>
    <row r="48" spans="1:5" ht="13.5">
      <c r="A48" s="11"/>
      <c r="B48" s="12"/>
      <c r="C48" s="12"/>
      <c r="D48" s="12"/>
      <c r="E48" s="12"/>
    </row>
    <row r="49" spans="1:5" ht="13.5">
      <c r="A49" s="11"/>
      <c r="B49" s="12"/>
      <c r="C49" s="12"/>
      <c r="D49" s="12"/>
      <c r="E49" s="12"/>
    </row>
    <row r="50" spans="1:5" ht="13.5">
      <c r="A50" s="33" t="s">
        <v>43</v>
      </c>
      <c r="B50" s="12"/>
      <c r="C50" s="12"/>
      <c r="D50" s="12"/>
      <c r="E50" s="12"/>
    </row>
    <row r="51" spans="1:5" ht="13.5">
      <c r="A51" s="11" t="s">
        <v>44</v>
      </c>
      <c r="B51" s="12">
        <v>4898982</v>
      </c>
      <c r="C51" s="12">
        <v>4427940</v>
      </c>
      <c r="D51" s="12">
        <v>4898982</v>
      </c>
      <c r="E51" s="12">
        <v>4427940</v>
      </c>
    </row>
    <row r="52" spans="1:5" ht="13.5">
      <c r="A52" s="11" t="s">
        <v>45</v>
      </c>
      <c r="B52" s="12">
        <v>-38558</v>
      </c>
      <c r="C52" s="12">
        <v>-47427</v>
      </c>
      <c r="D52" s="12">
        <v>-23271</v>
      </c>
      <c r="E52" s="12">
        <v>-32140</v>
      </c>
    </row>
    <row r="53" spans="1:5" ht="13.5">
      <c r="A53" s="11" t="s">
        <v>46</v>
      </c>
      <c r="B53" s="12">
        <v>28381</v>
      </c>
      <c r="C53" s="12">
        <v>28381</v>
      </c>
      <c r="D53" s="40">
        <v>28381</v>
      </c>
      <c r="E53" s="40">
        <v>28381</v>
      </c>
    </row>
    <row r="54" spans="1:5" ht="13.5">
      <c r="A54" s="11" t="s">
        <v>47</v>
      </c>
      <c r="B54" s="12">
        <v>2257065</v>
      </c>
      <c r="C54" s="12">
        <v>2202764</v>
      </c>
      <c r="D54" s="12">
        <v>2075470</v>
      </c>
      <c r="E54" s="12">
        <v>1981886</v>
      </c>
    </row>
    <row r="55" spans="1:5" ht="13.5">
      <c r="A55" s="11" t="s">
        <v>48</v>
      </c>
      <c r="B55" s="12">
        <v>17847</v>
      </c>
      <c r="C55" s="12">
        <v>17524</v>
      </c>
      <c r="D55" s="12">
        <v>20722</v>
      </c>
      <c r="E55" s="12">
        <v>20416</v>
      </c>
    </row>
    <row r="56" spans="1:5" ht="13.5">
      <c r="A56" s="11" t="s">
        <v>49</v>
      </c>
      <c r="B56" s="12">
        <v>0</v>
      </c>
      <c r="C56" s="12">
        <v>-6247</v>
      </c>
      <c r="D56" s="12"/>
      <c r="E56" s="12">
        <v>52176</v>
      </c>
    </row>
    <row r="57" spans="1:5" ht="23.25">
      <c r="A57" s="19" t="s">
        <v>50</v>
      </c>
      <c r="B57" s="12">
        <v>-162841</v>
      </c>
      <c r="C57" s="12"/>
      <c r="D57" s="12">
        <v>-162605</v>
      </c>
      <c r="E57" s="12"/>
    </row>
    <row r="58" spans="1:5" ht="13.5">
      <c r="A58" s="11" t="s">
        <v>51</v>
      </c>
      <c r="B58" s="12">
        <v>586660</v>
      </c>
      <c r="C58" s="12">
        <v>502487</v>
      </c>
      <c r="D58" s="12">
        <v>573537</v>
      </c>
      <c r="E58" s="12">
        <v>491414</v>
      </c>
    </row>
    <row r="59" spans="1:5" ht="13.5">
      <c r="A59" s="33" t="s">
        <v>52</v>
      </c>
      <c r="B59" s="35">
        <v>7587536</v>
      </c>
      <c r="C59" s="35">
        <v>7125422</v>
      </c>
      <c r="D59" s="35">
        <v>7411216</v>
      </c>
      <c r="E59" s="35">
        <v>6970073</v>
      </c>
    </row>
    <row r="60" spans="1:5" ht="13.5">
      <c r="A60" s="11"/>
      <c r="B60" s="12"/>
      <c r="C60" s="12"/>
      <c r="D60" s="12"/>
      <c r="E60" s="12"/>
    </row>
    <row r="61" spans="1:5" ht="13.5">
      <c r="A61" s="11" t="s">
        <v>53</v>
      </c>
      <c r="B61" s="12">
        <v>292537</v>
      </c>
      <c r="C61" s="12">
        <v>14690</v>
      </c>
      <c r="D61" s="12"/>
      <c r="E61" s="12">
        <v>0</v>
      </c>
    </row>
    <row r="62" spans="1:5" ht="13.5">
      <c r="A62" s="33" t="s">
        <v>54</v>
      </c>
      <c r="B62" s="35">
        <v>7880073</v>
      </c>
      <c r="C62" s="35">
        <v>7140112</v>
      </c>
      <c r="D62" s="35">
        <v>7411216</v>
      </c>
      <c r="E62" s="35">
        <v>6970073</v>
      </c>
    </row>
    <row r="63" spans="1:5" ht="13.5">
      <c r="A63" s="11"/>
      <c r="B63" s="12"/>
      <c r="C63" s="12"/>
      <c r="D63" s="12"/>
      <c r="E63" s="12"/>
    </row>
    <row r="64" spans="1:6" ht="13.5">
      <c r="A64" s="33" t="s">
        <v>55</v>
      </c>
      <c r="B64" s="35">
        <v>77896754</v>
      </c>
      <c r="C64" s="35">
        <v>59804969</v>
      </c>
      <c r="D64" s="35">
        <v>74118914</v>
      </c>
      <c r="E64" s="35">
        <v>59302075</v>
      </c>
      <c r="F64" s="13"/>
    </row>
    <row r="65" spans="1:5" ht="13.5">
      <c r="A65" s="11"/>
      <c r="B65" s="11"/>
      <c r="C65" s="11"/>
      <c r="D65" s="11"/>
      <c r="E65" s="11"/>
    </row>
    <row r="66" spans="1:5" ht="13.5">
      <c r="A66" s="11"/>
      <c r="B66" s="11"/>
      <c r="C66" s="11"/>
      <c r="D66" s="11"/>
      <c r="E66" s="11"/>
    </row>
    <row r="67" spans="1:5" s="1" customFormat="1" ht="13.5">
      <c r="A67" s="47" t="s">
        <v>56</v>
      </c>
      <c r="B67" s="48"/>
      <c r="C67" s="48"/>
      <c r="D67" s="48"/>
      <c r="E67" s="48"/>
    </row>
    <row r="68" spans="1:5" s="1" customFormat="1" ht="13.5">
      <c r="A68" s="48"/>
      <c r="B68" s="48"/>
      <c r="C68" s="48"/>
      <c r="D68" s="48"/>
      <c r="E68" s="48"/>
    </row>
    <row r="69" s="1" customFormat="1" ht="13.5"/>
    <row r="70" spans="1:4" s="1" customFormat="1" ht="13.5">
      <c r="A70" s="30" t="s">
        <v>0</v>
      </c>
      <c r="C70" s="30" t="s">
        <v>1</v>
      </c>
      <c r="D70" s="31"/>
    </row>
    <row r="71" spans="1:3" s="1" customFormat="1" ht="13.5">
      <c r="A71" s="31" t="s">
        <v>57</v>
      </c>
      <c r="C71" s="31" t="s">
        <v>58</v>
      </c>
    </row>
    <row r="72" s="1" customFormat="1" ht="13.5"/>
    <row r="73" s="1" customFormat="1" ht="13.5"/>
    <row r="74" s="1" customFormat="1" ht="13.5"/>
    <row r="75" s="1" customFormat="1" ht="13.5"/>
    <row r="76" spans="1:5" ht="13.5">
      <c r="A76" s="11"/>
      <c r="B76" s="11"/>
      <c r="C76" s="11"/>
      <c r="D76" s="11"/>
      <c r="E76" s="11"/>
    </row>
    <row r="77" spans="1:5" ht="13.5">
      <c r="A77" s="11"/>
      <c r="B77" s="11"/>
      <c r="C77" s="11"/>
      <c r="D77" s="11"/>
      <c r="E77" s="11"/>
    </row>
    <row r="78" spans="1:5" ht="13.5">
      <c r="A78" s="11"/>
      <c r="B78" s="11"/>
      <c r="C78" s="11"/>
      <c r="D78" s="11"/>
      <c r="E78" s="11"/>
    </row>
    <row r="79" spans="1:5" ht="13.5">
      <c r="A79" s="11"/>
      <c r="B79" s="11"/>
      <c r="C79" s="11"/>
      <c r="D79" s="11"/>
      <c r="E79" s="11"/>
    </row>
    <row r="80" spans="1:5" ht="13.5">
      <c r="A80" s="11"/>
      <c r="B80" s="11"/>
      <c r="C80" s="11"/>
      <c r="D80" s="11"/>
      <c r="E80" s="11"/>
    </row>
    <row r="81" spans="1:5" ht="13.5">
      <c r="A81" s="11"/>
      <c r="B81" s="11"/>
      <c r="C81" s="11"/>
      <c r="D81" s="11"/>
      <c r="E81" s="11"/>
    </row>
    <row r="82" spans="1:5" ht="13.5">
      <c r="A82" s="11"/>
      <c r="B82" s="11"/>
      <c r="C82" s="11"/>
      <c r="D82" s="11"/>
      <c r="E82" s="11"/>
    </row>
    <row r="83" spans="1:5" ht="13.5">
      <c r="A83" s="11"/>
      <c r="B83" s="11"/>
      <c r="C83" s="11"/>
      <c r="D83" s="11"/>
      <c r="E83" s="11"/>
    </row>
    <row r="84" spans="1:5" ht="13.5">
      <c r="A84" s="11"/>
      <c r="B84" s="11"/>
      <c r="C84" s="11"/>
      <c r="D84" s="11"/>
      <c r="E84" s="11"/>
    </row>
    <row r="85" spans="1:5" ht="13.5">
      <c r="A85" s="11"/>
      <c r="B85" s="11"/>
      <c r="C85" s="11"/>
      <c r="D85" s="11"/>
      <c r="E85" s="11"/>
    </row>
    <row r="86" spans="1:5" ht="13.5">
      <c r="A86" s="11"/>
      <c r="B86" s="11"/>
      <c r="C86" s="11"/>
      <c r="D86" s="11"/>
      <c r="E86" s="11"/>
    </row>
    <row r="87" spans="1:5" ht="13.5">
      <c r="A87" s="11"/>
      <c r="B87" s="11"/>
      <c r="C87" s="11"/>
      <c r="D87" s="11"/>
      <c r="E87" s="11"/>
    </row>
    <row r="88" spans="1:5" ht="13.5">
      <c r="A88" s="11"/>
      <c r="B88" s="11"/>
      <c r="C88" s="11"/>
      <c r="D88" s="11"/>
      <c r="E88" s="11"/>
    </row>
    <row r="89" spans="1:5" ht="13.5">
      <c r="A89" s="11"/>
      <c r="B89" s="11"/>
      <c r="C89" s="11"/>
      <c r="D89" s="11"/>
      <c r="E89" s="11"/>
    </row>
    <row r="90" spans="1:5" ht="13.5">
      <c r="A90" s="11"/>
      <c r="B90" s="11"/>
      <c r="C90" s="11"/>
      <c r="D90" s="11"/>
      <c r="E90" s="11"/>
    </row>
    <row r="91" spans="1:5" ht="13.5">
      <c r="A91" s="11"/>
      <c r="B91" s="11"/>
      <c r="C91" s="11"/>
      <c r="D91" s="11"/>
      <c r="E91" s="11"/>
    </row>
    <row r="92" spans="1:5" ht="13.5">
      <c r="A92" s="11"/>
      <c r="B92" s="11"/>
      <c r="C92" s="11"/>
      <c r="D92" s="11"/>
      <c r="E92" s="11"/>
    </row>
    <row r="93" spans="1:5" ht="13.5">
      <c r="A93" s="11"/>
      <c r="B93" s="11"/>
      <c r="C93" s="11"/>
      <c r="D93" s="11"/>
      <c r="E93" s="11"/>
    </row>
    <row r="94" spans="1:5" ht="13.5">
      <c r="A94" s="11"/>
      <c r="B94" s="11"/>
      <c r="C94" s="11"/>
      <c r="D94" s="11"/>
      <c r="E94" s="11"/>
    </row>
    <row r="95" spans="1:5" ht="13.5">
      <c r="A95" s="11"/>
      <c r="B95" s="11"/>
      <c r="C95" s="11"/>
      <c r="D95" s="11"/>
      <c r="E95" s="11"/>
    </row>
    <row r="96" spans="1:5" ht="13.5">
      <c r="A96" s="11"/>
      <c r="B96" s="11"/>
      <c r="C96" s="11"/>
      <c r="D96" s="11"/>
      <c r="E96" s="11"/>
    </row>
    <row r="97" spans="1:5" ht="13.5">
      <c r="A97" s="11"/>
      <c r="B97" s="11"/>
      <c r="C97" s="11"/>
      <c r="D97" s="11"/>
      <c r="E97" s="11"/>
    </row>
    <row r="98" spans="1:5" ht="13.5">
      <c r="A98" s="11"/>
      <c r="B98" s="11"/>
      <c r="C98" s="11"/>
      <c r="D98" s="11"/>
      <c r="E98" s="11"/>
    </row>
    <row r="99" spans="1:5" ht="13.5">
      <c r="A99" s="11"/>
      <c r="B99" s="11"/>
      <c r="C99" s="11"/>
      <c r="D99" s="11"/>
      <c r="E99" s="11"/>
    </row>
    <row r="100" spans="1:5" ht="13.5">
      <c r="A100" s="11"/>
      <c r="B100" s="11"/>
      <c r="C100" s="11"/>
      <c r="D100" s="11"/>
      <c r="E100" s="11"/>
    </row>
    <row r="101" spans="1:5" ht="13.5">
      <c r="A101" s="11"/>
      <c r="B101" s="11"/>
      <c r="C101" s="11"/>
      <c r="D101" s="11"/>
      <c r="E101" s="11"/>
    </row>
    <row r="102" spans="1:5" ht="13.5">
      <c r="A102" s="11"/>
      <c r="B102" s="11"/>
      <c r="C102" s="11"/>
      <c r="D102" s="11"/>
      <c r="E102" s="11"/>
    </row>
    <row r="103" spans="1:5" ht="13.5">
      <c r="A103" s="11"/>
      <c r="B103" s="11"/>
      <c r="C103" s="11"/>
      <c r="D103" s="11"/>
      <c r="E103" s="11"/>
    </row>
    <row r="104" spans="1:5" ht="13.5">
      <c r="A104" s="11"/>
      <c r="B104" s="11"/>
      <c r="C104" s="11"/>
      <c r="D104" s="11"/>
      <c r="E104" s="11"/>
    </row>
    <row r="105" spans="1:5" ht="13.5">
      <c r="A105" s="11"/>
      <c r="B105" s="11"/>
      <c r="C105" s="11"/>
      <c r="D105" s="11"/>
      <c r="E105" s="11"/>
    </row>
    <row r="106" spans="1:5" ht="13.5">
      <c r="A106" s="11"/>
      <c r="B106" s="11"/>
      <c r="C106" s="11"/>
      <c r="D106" s="11"/>
      <c r="E106" s="11"/>
    </row>
    <row r="107" spans="1:5" ht="13.5">
      <c r="A107" s="11"/>
      <c r="B107" s="11"/>
      <c r="C107" s="11"/>
      <c r="D107" s="11"/>
      <c r="E107" s="11"/>
    </row>
    <row r="108" spans="1:5" ht="13.5">
      <c r="A108" s="11"/>
      <c r="B108" s="11"/>
      <c r="C108" s="11"/>
      <c r="D108" s="11"/>
      <c r="E108" s="11"/>
    </row>
    <row r="109" spans="1:5" ht="13.5">
      <c r="A109" s="11"/>
      <c r="B109" s="11"/>
      <c r="C109" s="11"/>
      <c r="D109" s="11"/>
      <c r="E109" s="11"/>
    </row>
    <row r="110" spans="1:5" ht="13.5">
      <c r="A110" s="11"/>
      <c r="B110" s="11"/>
      <c r="C110" s="11"/>
      <c r="D110" s="11"/>
      <c r="E110" s="11"/>
    </row>
    <row r="111" spans="1:5" ht="13.5">
      <c r="A111" s="11"/>
      <c r="B111" s="11"/>
      <c r="C111" s="11"/>
      <c r="D111" s="11"/>
      <c r="E111" s="11"/>
    </row>
    <row r="112" spans="1:5" ht="13.5">
      <c r="A112" s="11"/>
      <c r="B112" s="11"/>
      <c r="C112" s="11"/>
      <c r="D112" s="11"/>
      <c r="E112" s="11"/>
    </row>
    <row r="113" spans="1:5" ht="13.5">
      <c r="A113" s="11"/>
      <c r="B113" s="11"/>
      <c r="C113" s="11"/>
      <c r="D113" s="11"/>
      <c r="E113" s="11"/>
    </row>
    <row r="114" spans="1:5" ht="13.5">
      <c r="A114" s="11"/>
      <c r="B114" s="11"/>
      <c r="C114" s="11"/>
      <c r="D114" s="11"/>
      <c r="E114" s="11"/>
    </row>
    <row r="115" spans="1:5" ht="13.5">
      <c r="A115" s="11"/>
      <c r="B115" s="11"/>
      <c r="C115" s="11"/>
      <c r="D115" s="11"/>
      <c r="E115" s="11"/>
    </row>
    <row r="116" spans="1:5" ht="13.5">
      <c r="A116" s="11"/>
      <c r="B116" s="11"/>
      <c r="C116" s="11"/>
      <c r="D116" s="11"/>
      <c r="E116" s="11"/>
    </row>
    <row r="117" spans="1:5" ht="13.5">
      <c r="A117" s="11"/>
      <c r="B117" s="11"/>
      <c r="C117" s="11"/>
      <c r="D117" s="11"/>
      <c r="E117" s="11"/>
    </row>
  </sheetData>
  <sheetProtection password="E73A" sheet="1" objects="1" scenarios="1"/>
  <mergeCells count="3">
    <mergeCell ref="B4:C4"/>
    <mergeCell ref="D4:E4"/>
    <mergeCell ref="A67:E68"/>
  </mergeCells>
  <printOptions/>
  <pageMargins left="0.7" right="0.7" top="0.75" bottom="0.75" header="0.3" footer="0.3"/>
  <pageSetup horizontalDpi="300" verticalDpi="300" orientation="portrait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00"/>
  </sheetPr>
  <dimension ref="A1:I8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8.7109375" style="1" customWidth="1"/>
    <col min="2" max="2" width="14.00390625" style="1" customWidth="1"/>
    <col min="3" max="3" width="13.7109375" style="1" customWidth="1"/>
    <col min="4" max="4" width="13.421875" style="1" customWidth="1"/>
    <col min="5" max="5" width="14.00390625" style="1" customWidth="1"/>
    <col min="6" max="6" width="12.7109375" style="1" bestFit="1" customWidth="1"/>
    <col min="7" max="7" width="13.8515625" style="1" bestFit="1" customWidth="1"/>
    <col min="8" max="8" width="12.421875" style="1" bestFit="1" customWidth="1"/>
    <col min="9" max="9" width="12.8515625" style="1" bestFit="1" customWidth="1"/>
    <col min="10" max="16384" width="9.140625" style="1" customWidth="1"/>
  </cols>
  <sheetData>
    <row r="1" ht="13.5">
      <c r="A1" s="14" t="s">
        <v>59</v>
      </c>
    </row>
    <row r="3" spans="1:5" ht="13.5">
      <c r="A3" s="15"/>
      <c r="B3" s="2"/>
      <c r="C3" s="2"/>
      <c r="D3" s="2"/>
      <c r="E3" s="2"/>
    </row>
    <row r="4" spans="1:5" ht="13.5">
      <c r="A4" s="2"/>
      <c r="B4" s="49" t="s">
        <v>5</v>
      </c>
      <c r="C4" s="49"/>
      <c r="D4" s="49" t="s">
        <v>6</v>
      </c>
      <c r="E4" s="49"/>
    </row>
    <row r="5" spans="1:5" ht="13.5">
      <c r="A5" s="2"/>
      <c r="B5" s="16">
        <v>43465</v>
      </c>
      <c r="C5" s="16">
        <v>43100</v>
      </c>
      <c r="D5" s="16">
        <v>43465</v>
      </c>
      <c r="E5" s="16">
        <v>43100</v>
      </c>
    </row>
    <row r="6" spans="1:5" ht="13.5">
      <c r="A6" s="2"/>
      <c r="B6" s="17" t="s">
        <v>4</v>
      </c>
      <c r="C6" s="17" t="s">
        <v>4</v>
      </c>
      <c r="D6" s="17" t="s">
        <v>4</v>
      </c>
      <c r="E6" s="17" t="s">
        <v>4</v>
      </c>
    </row>
    <row r="7" spans="1:5" ht="13.5">
      <c r="A7" s="2" t="s">
        <v>60</v>
      </c>
      <c r="B7" s="3">
        <v>3182049</v>
      </c>
      <c r="C7" s="3">
        <v>2102621</v>
      </c>
      <c r="D7" s="3">
        <v>2855070</v>
      </c>
      <c r="E7" s="3">
        <v>2018571</v>
      </c>
    </row>
    <row r="8" spans="1:5" ht="13.5">
      <c r="A8" s="2" t="s">
        <v>61</v>
      </c>
      <c r="B8" s="3">
        <v>-432500</v>
      </c>
      <c r="C8" s="3">
        <v>-211802</v>
      </c>
      <c r="D8" s="3">
        <v>-377162</v>
      </c>
      <c r="E8" s="3">
        <v>-210122</v>
      </c>
    </row>
    <row r="9" spans="1:5" ht="13.5">
      <c r="A9" s="8" t="s">
        <v>62</v>
      </c>
      <c r="B9" s="18">
        <v>2749549</v>
      </c>
      <c r="C9" s="18">
        <v>1890819</v>
      </c>
      <c r="D9" s="18">
        <v>2477908</v>
      </c>
      <c r="E9" s="18">
        <v>1808449</v>
      </c>
    </row>
    <row r="10" spans="1:5" ht="13.5">
      <c r="A10" s="2"/>
      <c r="B10" s="3"/>
      <c r="C10" s="3"/>
      <c r="D10" s="3"/>
      <c r="E10" s="3"/>
    </row>
    <row r="11" spans="1:5" ht="13.5">
      <c r="A11" s="2" t="s">
        <v>63</v>
      </c>
      <c r="B11" s="3">
        <v>1029941</v>
      </c>
      <c r="C11" s="3">
        <v>744313</v>
      </c>
      <c r="D11" s="3">
        <v>923948</v>
      </c>
      <c r="E11" s="3">
        <v>704571</v>
      </c>
    </row>
    <row r="12" spans="1:5" ht="13.5">
      <c r="A12" s="2" t="s">
        <v>64</v>
      </c>
      <c r="B12" s="3">
        <v>-252233</v>
      </c>
      <c r="C12" s="3">
        <v>-143800</v>
      </c>
      <c r="D12" s="3">
        <v>-229276</v>
      </c>
      <c r="E12" s="3">
        <v>-149905</v>
      </c>
    </row>
    <row r="13" spans="1:5" ht="13.5">
      <c r="A13" s="8" t="s">
        <v>65</v>
      </c>
      <c r="B13" s="18">
        <v>777708</v>
      </c>
      <c r="C13" s="18">
        <v>600513</v>
      </c>
      <c r="D13" s="18">
        <v>694672</v>
      </c>
      <c r="E13" s="18">
        <v>554666</v>
      </c>
    </row>
    <row r="14" spans="1:5" ht="13.5">
      <c r="A14" s="2"/>
      <c r="B14" s="3"/>
      <c r="C14" s="3"/>
      <c r="D14" s="3"/>
      <c r="E14" s="3"/>
    </row>
    <row r="15" spans="1:5" ht="13.5">
      <c r="A15" s="2" t="s">
        <v>66</v>
      </c>
      <c r="B15" s="3">
        <v>252163</v>
      </c>
      <c r="C15" s="3">
        <v>278339</v>
      </c>
      <c r="D15" s="3">
        <v>263448</v>
      </c>
      <c r="E15" s="3">
        <v>223667</v>
      </c>
    </row>
    <row r="16" spans="1:5" ht="13.5">
      <c r="A16" s="19" t="s">
        <v>67</v>
      </c>
      <c r="B16" s="3">
        <v>0</v>
      </c>
      <c r="C16" s="3">
        <v>-3206</v>
      </c>
      <c r="D16" s="3"/>
      <c r="E16" s="3">
        <v>-4102</v>
      </c>
    </row>
    <row r="17" spans="1:5" ht="23.25">
      <c r="A17" s="19" t="s">
        <v>68</v>
      </c>
      <c r="B17" s="3">
        <v>-7555</v>
      </c>
      <c r="C17" s="3">
        <v>0</v>
      </c>
      <c r="D17" s="3">
        <v>-7774</v>
      </c>
      <c r="E17" s="3">
        <v>0</v>
      </c>
    </row>
    <row r="18" spans="1:5" ht="23.25">
      <c r="A18" s="19" t="s">
        <v>69</v>
      </c>
      <c r="B18" s="3">
        <v>-2570</v>
      </c>
      <c r="C18" s="3">
        <v>0</v>
      </c>
      <c r="D18" s="3">
        <v>-40529</v>
      </c>
      <c r="E18" s="3">
        <v>0</v>
      </c>
    </row>
    <row r="19" spans="1:5" ht="13.5">
      <c r="A19" s="19" t="s">
        <v>70</v>
      </c>
      <c r="B19" s="3">
        <v>-41423</v>
      </c>
      <c r="C19" s="3">
        <v>-49696</v>
      </c>
      <c r="D19" s="3">
        <v>-39164</v>
      </c>
      <c r="E19" s="3">
        <v>-49696</v>
      </c>
    </row>
    <row r="20" spans="1:9" ht="13.5">
      <c r="A20" s="2" t="s">
        <v>71</v>
      </c>
      <c r="B20" s="3">
        <v>217591</v>
      </c>
      <c r="C20" s="3">
        <v>173823</v>
      </c>
      <c r="D20" s="3">
        <v>245419</v>
      </c>
      <c r="E20" s="3">
        <v>116196</v>
      </c>
      <c r="F20" s="4"/>
      <c r="G20" s="4"/>
      <c r="H20" s="4"/>
      <c r="I20" s="4"/>
    </row>
    <row r="21" spans="1:9" ht="13.5">
      <c r="A21" s="8" t="s">
        <v>72</v>
      </c>
      <c r="B21" s="18">
        <v>3945463</v>
      </c>
      <c r="C21" s="18">
        <v>2890592</v>
      </c>
      <c r="D21" s="18">
        <v>3593980</v>
      </c>
      <c r="E21" s="18">
        <v>2649180</v>
      </c>
      <c r="F21" s="4"/>
      <c r="G21" s="4"/>
      <c r="H21" s="4"/>
      <c r="I21" s="4"/>
    </row>
    <row r="22" spans="1:5" ht="13.5">
      <c r="A22" s="2"/>
      <c r="B22" s="3"/>
      <c r="C22" s="3"/>
      <c r="D22" s="3"/>
      <c r="E22" s="3"/>
    </row>
    <row r="23" spans="1:5" ht="13.5">
      <c r="A23" s="2"/>
      <c r="B23" s="3"/>
      <c r="C23" s="3"/>
      <c r="D23" s="3"/>
      <c r="E23" s="3"/>
    </row>
    <row r="24" spans="1:5" ht="23.25">
      <c r="A24" s="19" t="s">
        <v>73</v>
      </c>
      <c r="B24" s="3">
        <v>-364421</v>
      </c>
      <c r="C24" s="3">
        <v>-29221</v>
      </c>
      <c r="D24" s="3">
        <v>-230791</v>
      </c>
      <c r="E24" s="3">
        <v>1353</v>
      </c>
    </row>
    <row r="25" spans="1:5" ht="13.5">
      <c r="A25" s="2" t="s">
        <v>74</v>
      </c>
      <c r="B25" s="3">
        <v>-1065162</v>
      </c>
      <c r="C25" s="3">
        <v>-763227</v>
      </c>
      <c r="D25" s="3">
        <v>-965972</v>
      </c>
      <c r="E25" s="3">
        <v>-715390</v>
      </c>
    </row>
    <row r="26" spans="1:5" ht="13.5">
      <c r="A26" s="43" t="s">
        <v>75</v>
      </c>
      <c r="B26" s="3">
        <v>-162514</v>
      </c>
      <c r="C26" s="3">
        <v>-125024</v>
      </c>
      <c r="D26" s="3">
        <v>-129250</v>
      </c>
      <c r="E26" s="3">
        <v>-90106</v>
      </c>
    </row>
    <row r="27" spans="1:5" ht="13.5">
      <c r="A27" s="2" t="s">
        <v>76</v>
      </c>
      <c r="B27" s="3">
        <v>-806615</v>
      </c>
      <c r="C27" s="3">
        <v>-530498</v>
      </c>
      <c r="D27" s="3">
        <v>-697351</v>
      </c>
      <c r="E27" s="3">
        <v>-466537</v>
      </c>
    </row>
    <row r="28" spans="1:9" ht="13.5">
      <c r="A28" s="8" t="s">
        <v>77</v>
      </c>
      <c r="B28" s="18">
        <v>-2398712</v>
      </c>
      <c r="C28" s="18">
        <v>-1447970</v>
      </c>
      <c r="D28" s="18">
        <v>-2023364</v>
      </c>
      <c r="E28" s="18">
        <v>-1270680</v>
      </c>
      <c r="F28" s="4"/>
      <c r="G28" s="4"/>
      <c r="H28" s="4"/>
      <c r="I28" s="4"/>
    </row>
    <row r="29" spans="1:5" ht="13.5">
      <c r="A29" s="2"/>
      <c r="B29" s="3"/>
      <c r="C29" s="3"/>
      <c r="D29" s="3"/>
      <c r="E29" s="3"/>
    </row>
    <row r="30" spans="1:5" ht="13.5">
      <c r="A30" s="2" t="s">
        <v>78</v>
      </c>
      <c r="B30" s="3">
        <v>160077</v>
      </c>
      <c r="C30" s="20">
        <v>0</v>
      </c>
      <c r="D30" s="3">
        <v>71830</v>
      </c>
      <c r="E30" s="3">
        <v>0</v>
      </c>
    </row>
    <row r="31" spans="1:5" ht="13.5">
      <c r="A31" s="8" t="s">
        <v>79</v>
      </c>
      <c r="B31" s="21">
        <v>1706828</v>
      </c>
      <c r="C31" s="21">
        <v>1442622</v>
      </c>
      <c r="D31" s="18">
        <v>1642446</v>
      </c>
      <c r="E31" s="21">
        <v>1378500</v>
      </c>
    </row>
    <row r="32" spans="1:5" ht="13.5">
      <c r="A32" s="2"/>
      <c r="B32" s="3"/>
      <c r="C32" s="3"/>
      <c r="D32" s="3"/>
      <c r="E32" s="3"/>
    </row>
    <row r="33" spans="1:7" ht="13.5">
      <c r="A33" s="43" t="s">
        <v>80</v>
      </c>
      <c r="B33" s="3">
        <v>-446148</v>
      </c>
      <c r="C33" s="3">
        <v>-200154</v>
      </c>
      <c r="D33" s="3">
        <v>-423055</v>
      </c>
      <c r="E33" s="3">
        <v>-192521</v>
      </c>
      <c r="G33" s="5"/>
    </row>
    <row r="34" spans="1:5" ht="13.5">
      <c r="A34" s="2"/>
      <c r="B34" s="3"/>
      <c r="C34" s="3"/>
      <c r="D34" s="3"/>
      <c r="E34" s="3"/>
    </row>
    <row r="35" spans="1:5" ht="13.5">
      <c r="A35" s="8" t="s">
        <v>81</v>
      </c>
      <c r="B35" s="18">
        <v>1260680</v>
      </c>
      <c r="C35" s="18">
        <v>1242468</v>
      </c>
      <c r="D35" s="18">
        <v>1219391</v>
      </c>
      <c r="E35" s="18">
        <v>1185979</v>
      </c>
    </row>
    <row r="36" spans="1:5" ht="13.5">
      <c r="A36" s="2"/>
      <c r="B36" s="3"/>
      <c r="C36" s="3"/>
      <c r="D36" s="3"/>
      <c r="E36" s="3"/>
    </row>
    <row r="37" spans="1:5" ht="13.5">
      <c r="A37" s="8" t="s">
        <v>82</v>
      </c>
      <c r="B37" s="3"/>
      <c r="C37" s="3"/>
      <c r="D37" s="3"/>
      <c r="E37" s="3"/>
    </row>
    <row r="38" spans="1:5" ht="13.5">
      <c r="A38" s="43" t="s">
        <v>83</v>
      </c>
      <c r="B38" s="3">
        <v>1249740</v>
      </c>
      <c r="C38" s="3">
        <v>1239452</v>
      </c>
      <c r="D38" s="3">
        <v>1219391</v>
      </c>
      <c r="E38" s="3">
        <v>0</v>
      </c>
    </row>
    <row r="39" spans="1:5" ht="13.5">
      <c r="A39" s="2" t="s">
        <v>84</v>
      </c>
      <c r="B39" s="3">
        <v>10940</v>
      </c>
      <c r="C39" s="3">
        <v>3016</v>
      </c>
      <c r="D39" s="3">
        <v>0</v>
      </c>
      <c r="E39" s="3">
        <v>0</v>
      </c>
    </row>
    <row r="40" spans="1:5" ht="13.5">
      <c r="A40" s="8" t="s">
        <v>81</v>
      </c>
      <c r="B40" s="18">
        <v>1260680</v>
      </c>
      <c r="C40" s="18">
        <v>1242468</v>
      </c>
      <c r="D40" s="18">
        <v>1219391</v>
      </c>
      <c r="E40" s="18">
        <v>1185979</v>
      </c>
    </row>
    <row r="41" spans="1:5" ht="13.5">
      <c r="A41" s="2"/>
      <c r="B41" s="3"/>
      <c r="C41" s="3"/>
      <c r="D41" s="3"/>
      <c r="E41" s="3"/>
    </row>
    <row r="44" spans="1:5" ht="13.5">
      <c r="A44" s="2"/>
      <c r="B44" s="2"/>
      <c r="C44" s="2"/>
      <c r="D44" s="2"/>
      <c r="E44" s="2"/>
    </row>
    <row r="45" ht="13.5">
      <c r="A45" s="14" t="s">
        <v>59</v>
      </c>
    </row>
    <row r="46" ht="13.5">
      <c r="A46" s="32"/>
    </row>
    <row r="47" spans="2:5" ht="13.5">
      <c r="B47" s="49" t="s">
        <v>5</v>
      </c>
      <c r="C47" s="49"/>
      <c r="D47" s="49" t="s">
        <v>6</v>
      </c>
      <c r="E47" s="49"/>
    </row>
    <row r="48" spans="2:5" ht="13.5">
      <c r="B48" s="16">
        <v>43465</v>
      </c>
      <c r="C48" s="16">
        <v>43100</v>
      </c>
      <c r="D48" s="16">
        <v>43465</v>
      </c>
      <c r="E48" s="16">
        <v>43100</v>
      </c>
    </row>
    <row r="49" spans="2:5" ht="13.5">
      <c r="B49" s="17" t="s">
        <v>4</v>
      </c>
      <c r="C49" s="17" t="s">
        <v>4</v>
      </c>
      <c r="D49" s="17" t="s">
        <v>4</v>
      </c>
      <c r="E49" s="17" t="s">
        <v>4</v>
      </c>
    </row>
    <row r="51" spans="1:5" ht="13.5">
      <c r="A51" s="6" t="s">
        <v>81</v>
      </c>
      <c r="B51" s="22">
        <v>1260680</v>
      </c>
      <c r="C51" s="22">
        <v>1242468</v>
      </c>
      <c r="D51" s="22">
        <v>1219391</v>
      </c>
      <c r="E51" s="22">
        <v>1185979</v>
      </c>
    </row>
    <row r="52" spans="2:5" ht="13.5">
      <c r="B52" s="7"/>
      <c r="C52" s="7"/>
      <c r="D52" s="7"/>
      <c r="E52" s="7"/>
    </row>
    <row r="53" spans="1:5" ht="13.5">
      <c r="A53" s="8" t="s">
        <v>85</v>
      </c>
      <c r="B53" s="18">
        <v>1999</v>
      </c>
      <c r="C53" s="23">
        <v>1671</v>
      </c>
      <c r="D53" s="23">
        <v>1898</v>
      </c>
      <c r="E53" s="23">
        <v>1537</v>
      </c>
    </row>
    <row r="54" spans="1:5" ht="13.5">
      <c r="A54" s="43" t="s">
        <v>86</v>
      </c>
      <c r="B54" s="3">
        <v>2236</v>
      </c>
      <c r="C54" s="3">
        <v>2245</v>
      </c>
      <c r="D54" s="3">
        <v>2216</v>
      </c>
      <c r="E54" s="3">
        <v>2245</v>
      </c>
    </row>
    <row r="55" spans="1:5" ht="13.5">
      <c r="A55" s="43" t="s">
        <v>87</v>
      </c>
      <c r="B55" s="3">
        <v>143</v>
      </c>
      <c r="C55" s="3">
        <v>-256</v>
      </c>
      <c r="D55" s="3">
        <v>44</v>
      </c>
      <c r="E55" s="3">
        <v>-415</v>
      </c>
    </row>
    <row r="56" spans="1:5" ht="13.5">
      <c r="A56" s="2" t="s">
        <v>88</v>
      </c>
      <c r="B56" s="3">
        <v>-380</v>
      </c>
      <c r="C56" s="2">
        <v>-318</v>
      </c>
      <c r="D56" s="2">
        <v>-362</v>
      </c>
      <c r="E56" s="3">
        <v>-293</v>
      </c>
    </row>
    <row r="57" spans="1:5" ht="13.5">
      <c r="A57" s="44" t="s">
        <v>89</v>
      </c>
      <c r="B57" s="18"/>
      <c r="C57" s="3"/>
      <c r="D57" s="3"/>
      <c r="E57" s="3"/>
    </row>
    <row r="58" spans="1:5" ht="23.25">
      <c r="A58" s="45" t="s">
        <v>90</v>
      </c>
      <c r="B58" s="3">
        <v>0</v>
      </c>
      <c r="C58" s="18">
        <v>3025</v>
      </c>
      <c r="D58" s="18">
        <v>0</v>
      </c>
      <c r="E58" s="18">
        <v>49269</v>
      </c>
    </row>
    <row r="59" spans="1:5" ht="23.25">
      <c r="A59" s="19" t="s">
        <v>91</v>
      </c>
      <c r="B59" s="3">
        <v>0</v>
      </c>
      <c r="C59" s="3">
        <v>3206</v>
      </c>
      <c r="D59" s="3">
        <v>0</v>
      </c>
      <c r="E59" s="3">
        <v>4102</v>
      </c>
    </row>
    <row r="60" spans="1:5" ht="13.5">
      <c r="A60" s="19" t="s">
        <v>92</v>
      </c>
      <c r="B60" s="18">
        <v>0</v>
      </c>
      <c r="C60" s="3">
        <v>-181</v>
      </c>
      <c r="D60" s="3">
        <v>0</v>
      </c>
      <c r="E60" s="3">
        <v>45167</v>
      </c>
    </row>
    <row r="61" spans="1:5" ht="13.5">
      <c r="A61" s="2"/>
      <c r="B61" s="3"/>
      <c r="C61" s="3"/>
      <c r="D61" s="3"/>
      <c r="E61" s="3"/>
    </row>
    <row r="62" spans="1:8" ht="23.25">
      <c r="A62" s="24" t="s">
        <v>93</v>
      </c>
      <c r="B62" s="18">
        <v>-75308</v>
      </c>
      <c r="C62" s="3"/>
      <c r="D62" s="3">
        <v>-75297</v>
      </c>
      <c r="E62" s="3"/>
      <c r="H62" s="4"/>
    </row>
    <row r="63" spans="1:8" ht="23.25">
      <c r="A63" s="25" t="s">
        <v>94</v>
      </c>
      <c r="B63" s="3">
        <v>7555</v>
      </c>
      <c r="C63" s="3"/>
      <c r="D63" s="3">
        <v>7774</v>
      </c>
      <c r="E63" s="3"/>
      <c r="H63" s="4"/>
    </row>
    <row r="64" spans="1:8" ht="13.5">
      <c r="A64" s="43" t="s">
        <v>95</v>
      </c>
      <c r="B64" s="3">
        <v>-82863</v>
      </c>
      <c r="C64" s="3"/>
      <c r="D64" s="3">
        <v>-83071</v>
      </c>
      <c r="E64" s="3"/>
      <c r="H64" s="4"/>
    </row>
    <row r="65" spans="1:8" ht="13.5">
      <c r="A65" s="43" t="s">
        <v>96</v>
      </c>
      <c r="B65" s="3">
        <v>12528</v>
      </c>
      <c r="C65" s="3">
        <v>-485</v>
      </c>
      <c r="D65" s="3">
        <v>12518</v>
      </c>
      <c r="E65" s="3">
        <v>-7883</v>
      </c>
      <c r="H65" s="4"/>
    </row>
    <row r="66" spans="1:3" ht="13.5">
      <c r="A66" s="2"/>
      <c r="B66" s="3"/>
      <c r="C66" s="3"/>
    </row>
    <row r="67" spans="1:5" ht="13.5">
      <c r="A67" s="44" t="s">
        <v>97</v>
      </c>
      <c r="B67" s="18">
        <v>1199899</v>
      </c>
      <c r="C67" s="18">
        <v>1246679</v>
      </c>
      <c r="D67" s="18">
        <v>1158510</v>
      </c>
      <c r="E67" s="18">
        <v>1228902</v>
      </c>
    </row>
    <row r="68" spans="1:5" ht="13.5">
      <c r="A68" s="2"/>
      <c r="B68" s="3"/>
      <c r="C68" s="3"/>
      <c r="D68" s="3"/>
      <c r="E68" s="3"/>
    </row>
    <row r="69" spans="1:5" ht="13.5">
      <c r="A69" s="2"/>
      <c r="B69" s="3"/>
      <c r="C69" s="3"/>
      <c r="D69" s="3"/>
      <c r="E69" s="3"/>
    </row>
    <row r="70" spans="1:5" ht="13.5">
      <c r="A70" s="44" t="s">
        <v>98</v>
      </c>
      <c r="B70" s="3"/>
      <c r="C70" s="3"/>
      <c r="D70" s="3"/>
      <c r="E70" s="3"/>
    </row>
    <row r="71" spans="1:5" ht="13.5">
      <c r="A71" s="43" t="s">
        <v>83</v>
      </c>
      <c r="B71" s="3">
        <v>1188959</v>
      </c>
      <c r="C71" s="3">
        <v>1243663</v>
      </c>
      <c r="D71" s="3">
        <f>D67</f>
        <v>1158510</v>
      </c>
      <c r="E71" s="3">
        <v>1228902</v>
      </c>
    </row>
    <row r="72" spans="1:5" ht="13.5">
      <c r="A72" s="43" t="s">
        <v>53</v>
      </c>
      <c r="B72" s="3">
        <v>10940</v>
      </c>
      <c r="C72" s="3">
        <v>3016</v>
      </c>
      <c r="D72" s="3"/>
      <c r="E72" s="3"/>
    </row>
    <row r="73" spans="1:5" ht="13.5">
      <c r="A73" s="44" t="s">
        <v>97</v>
      </c>
      <c r="B73" s="18">
        <v>1199899</v>
      </c>
      <c r="C73" s="18">
        <v>1246679</v>
      </c>
      <c r="D73" s="18">
        <v>1158510</v>
      </c>
      <c r="E73" s="18">
        <v>1228902</v>
      </c>
    </row>
    <row r="74" spans="1:5" ht="13.5">
      <c r="A74" s="26"/>
      <c r="B74" s="27"/>
      <c r="C74" s="27"/>
      <c r="D74" s="28"/>
      <c r="E74" s="28"/>
    </row>
    <row r="75" spans="1:5" ht="13.5">
      <c r="A75" s="44" t="s">
        <v>99</v>
      </c>
      <c r="B75" s="29">
        <v>0.2602</v>
      </c>
      <c r="C75" s="29">
        <v>0.2584</v>
      </c>
      <c r="D75" s="2"/>
      <c r="E75" s="2"/>
    </row>
    <row r="76" spans="1:5" ht="13.5">
      <c r="A76" s="44" t="s">
        <v>100</v>
      </c>
      <c r="B76" s="29">
        <v>0.2598</v>
      </c>
      <c r="C76" s="29">
        <v>0.2581</v>
      </c>
      <c r="D76" s="2"/>
      <c r="E76" s="2"/>
    </row>
    <row r="79" spans="1:5" ht="15" customHeight="1">
      <c r="A79" s="47" t="s">
        <v>56</v>
      </c>
      <c r="B79" s="50"/>
      <c r="C79" s="50"/>
      <c r="D79" s="50"/>
      <c r="E79" s="50"/>
    </row>
    <row r="80" spans="1:5" ht="13.5">
      <c r="A80" s="50"/>
      <c r="B80" s="50"/>
      <c r="C80" s="50"/>
      <c r="D80" s="50"/>
      <c r="E80" s="50"/>
    </row>
    <row r="82" spans="1:4" ht="13.5">
      <c r="A82" s="30" t="s">
        <v>0</v>
      </c>
      <c r="C82" s="30" t="s">
        <v>1</v>
      </c>
      <c r="D82" s="31"/>
    </row>
    <row r="83" spans="1:3" ht="13.5">
      <c r="A83" s="31" t="s">
        <v>57</v>
      </c>
      <c r="C83" s="31" t="s">
        <v>58</v>
      </c>
    </row>
  </sheetData>
  <sheetProtection password="E73A" sheet="1" objects="1" scenarios="1"/>
  <mergeCells count="5">
    <mergeCell ref="B4:C4"/>
    <mergeCell ref="D4:E4"/>
    <mergeCell ref="B47:C47"/>
    <mergeCell ref="D47:E47"/>
    <mergeCell ref="A79:E80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2019-10-07T11:22:20Z</dcterms:created>
  <dcterms:modified xsi:type="dcterms:W3CDTF">2019-11-11T09:58:12Z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2019-10-07T13:13:32.3263017Z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d9297c85-1314-4a14-8705-792a122212c7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